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2\SISTEMA DE INFORMACION FINANCIERA UT 2021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8800" windowHeight="1233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C47" i="1" s="1"/>
  <c r="D19" i="1"/>
  <c r="C19" i="1"/>
  <c r="D8" i="1"/>
  <c r="C8" i="1"/>
  <c r="D47" i="1" l="1"/>
  <c r="D36" i="1"/>
  <c r="C36" i="1"/>
  <c r="D60" i="1"/>
  <c r="C60" i="1"/>
  <c r="C62" i="1" s="1"/>
  <c r="D62" i="1" l="1"/>
</calcChain>
</file>

<file path=xl/sharedStrings.xml><?xml version="1.0" encoding="utf-8"?>
<sst xmlns="http://schemas.openxmlformats.org/spreadsheetml/2006/main" count="69" uniqueCount="61">
  <si>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</si>
  <si>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</si>
  <si>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</si>
  <si>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</si>
  <si>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</si>
  <si>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</si>
  <si>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</si>
  <si>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</si>
  <si>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</si>
  <si>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</si>
  <si>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</si>
  <si>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</si>
  <si>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</si>
  <si>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</si>
  <si>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</si>
  <si>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</si>
  <si>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</si>
  <si>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</si>
  <si>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</si>
  <si>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</si>
  <si>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</si>
  <si>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</si>
  <si>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</si>
  <si>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</si>
  <si>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</si>
  <si>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</si>
  <si>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</si>
  <si>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</si>
  <si>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</si>
  <si>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</si>
  <si>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</si>
  <si>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</si>
  <si>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</si>
  <si>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</si>
  <si>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</si>
  <si>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</si>
  <si>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</si>
  <si>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</si>
  <si>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</si>
  <si>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</si>
  <si>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</si>
  <si>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</si>
  <si>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</si>
  <si>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</si>
  <si>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</si>
  <si>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</si>
  <si>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</si>
  <si>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</si>
  <si>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</si>
  <si>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</si>
  <si>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</si>
  <si>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Del 01 de enero al 31 de diciembre de 2021 y del 01 de enero al 31 de diciembre de 2020</t>
  </si>
  <si>
    <t>Universidad Tecnológica de Paquimé</t>
  </si>
  <si>
    <t>Bajo protesta de decir verdad declaramos que los Estados Financieros y sus notas, son razonablemente correctos y son responsabilidad del emisor.</t>
  </si>
  <si>
    <t>________________________________________</t>
  </si>
  <si>
    <t>______________________________________________</t>
  </si>
  <si>
    <t>MTRO. LUIS IVAN ORTEGA ORNELAS</t>
  </si>
  <si>
    <t>L.C. LAURA ELENA VILLEGAS RODRIGUEZ</t>
  </si>
  <si>
    <t>RECTOR DE LA UNIVERSIDAD TECNOLÓGICA</t>
  </si>
  <si>
    <t>SUBDIRECCIÓN DE ADMINISTRACIÓN Y FINANZAS</t>
  </si>
  <si>
    <t>DE PAQUIMÉ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</si>
</sst>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>
    <pageSetUpPr fitToPage="1"/>
  </sheetPr>
  <dimension ref="A1:I179"/>
  <sheetViews>
    <sheetView tabSelected="1" topLeftCell="A32" zoomScale="92" zoomScaleNormal="92" workbookViewId="0">
      <selection activeCell="B1" sqref="B1:D73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8" t="s">
        <v>52</v>
      </c>
      <c r="C2" s="59"/>
      <c r="D2" s="60"/>
      <c r="E2" s="2"/>
      <c r="F2" s="2"/>
      <c r="G2" s="2"/>
      <c r="H2" s="2"/>
      <c r="I2" s="2"/>
    </row>
    <row r="3" spans="1:9" x14ac:dyDescent="0.2">
      <c r="A3" s="1"/>
      <c r="B3" s="61" t="s">
        <v>0</v>
      </c>
      <c r="C3" s="62"/>
      <c r="D3" s="63"/>
      <c r="E3" s="2"/>
      <c r="F3" s="2"/>
      <c r="G3" s="2"/>
      <c r="H3" s="2"/>
      <c r="I3" s="2"/>
    </row>
    <row r="4" spans="1:9" ht="12.75" thickBot="1" x14ac:dyDescent="0.25">
      <c r="A4" s="1"/>
      <c r="B4" s="64" t="s">
        <v>51</v>
      </c>
      <c r="C4" s="65"/>
      <c r="D4" s="66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52"/>
      <c r="C6" s="53"/>
      <c r="D6" s="54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31170451.689999998</v>
      </c>
      <c r="D8" s="20">
        <f>SUM(D9:D18)</f>
        <v>29525620.449999999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2321373.04</v>
      </c>
      <c r="D15" s="22">
        <v>2996053.15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28798164.579999998</v>
      </c>
      <c r="D17" s="22">
        <v>26520093.68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50914.07</v>
      </c>
      <c r="D18" s="22">
        <v>9473.6200000000008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29374065.84</v>
      </c>
      <c r="D19" s="20">
        <f>SUM(D20:D35)</f>
        <v>29087490.620000001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26257280.719999999</v>
      </c>
      <c r="D20" s="22">
        <v>25646281.75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716584.85</v>
      </c>
      <c r="D21" s="22">
        <v>642453.93000000005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2348200.27</v>
      </c>
      <c r="D22" s="22">
        <v>2701947.66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52000</v>
      </c>
      <c r="D26" s="22">
        <v>52000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44807.28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1796385.8499999978</v>
      </c>
      <c r="D36" s="24">
        <f>SUM(D8-D19)</f>
        <v>438129.82999999821</v>
      </c>
      <c r="E36" s="2"/>
      <c r="F36" s="2"/>
      <c r="G36" s="2"/>
      <c r="H36" s="2"/>
      <c r="I36" s="2"/>
    </row>
    <row r="37" spans="1:9" x14ac:dyDescent="0.2">
      <c r="A37" s="1"/>
      <c r="B37" s="52"/>
      <c r="C37" s="53"/>
      <c r="D37" s="54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66514749.719999999</v>
      </c>
      <c r="D39" s="25">
        <f>SUM(D40:D42)</f>
        <v>20737099.059999999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43058787.479999997</v>
      </c>
      <c r="D40" s="27">
        <v>495627.25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22229184.920000002</v>
      </c>
      <c r="D41" s="27">
        <v>19027294.489999998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1226777.32</v>
      </c>
      <c r="D42" s="27">
        <v>1214177.32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-759896.58</v>
      </c>
      <c r="D43" s="25">
        <f>SUM(D44:D46)</f>
        <v>-759896.58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0</v>
      </c>
      <c r="D45" s="27">
        <v>0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-759896.58</v>
      </c>
      <c r="D46" s="27">
        <v>-759896.58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67274646.299999997</v>
      </c>
      <c r="D47" s="25">
        <f>D39-D43</f>
        <v>21496995.639999997</v>
      </c>
      <c r="E47" s="2"/>
      <c r="F47" s="2"/>
      <c r="G47" s="2"/>
      <c r="H47" s="2"/>
      <c r="I47" s="2"/>
    </row>
    <row r="48" spans="1:9" x14ac:dyDescent="0.2">
      <c r="A48" s="1"/>
      <c r="B48" s="52"/>
      <c r="C48" s="53"/>
      <c r="D48" s="54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52"/>
      <c r="C61" s="53"/>
      <c r="D61" s="54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69071032.149999991</v>
      </c>
      <c r="D62" s="33">
        <f>SUM(D60,D47,D36)</f>
        <v>21935125.469999995</v>
      </c>
      <c r="E62" s="2"/>
      <c r="F62" s="2"/>
      <c r="G62" s="2"/>
      <c r="H62" s="2"/>
      <c r="I62" s="2"/>
    </row>
    <row r="63" spans="1:9" x14ac:dyDescent="0.2">
      <c r="A63" s="1"/>
      <c r="B63" s="52"/>
      <c r="C63" s="53"/>
      <c r="D63" s="54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12561168.17</v>
      </c>
      <c r="D64" s="34">
        <v>11820469.59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8581348.4900000002</v>
      </c>
      <c r="D65" s="34">
        <v>6758693.9299999997</v>
      </c>
      <c r="E65" s="2"/>
      <c r="F65" s="2"/>
      <c r="G65" s="2"/>
      <c r="H65" s="2"/>
      <c r="I65" s="2"/>
    </row>
    <row r="66" spans="1:9" ht="12.75" thickBot="1" x14ac:dyDescent="0.25">
      <c r="A66" s="1"/>
      <c r="B66" s="55"/>
      <c r="C66" s="56"/>
      <c r="D66" s="57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ht="12.75" x14ac:dyDescent="0.2">
      <c r="A68" s="39"/>
      <c r="B68" s="42" t="s">
        <v>53</v>
      </c>
      <c r="C68" s="43"/>
      <c r="D68" s="43"/>
      <c r="E68" s="44"/>
      <c r="F68" s="44"/>
    </row>
    <row r="69" spans="1:9" s="40" customFormat="1" ht="15" x14ac:dyDescent="0.2">
      <c r="A69" s="39"/>
      <c r="B69" s="45"/>
      <c r="C69" s="46"/>
      <c r="D69" s="46"/>
      <c r="E69" s="45"/>
      <c r="F69" s="45"/>
    </row>
    <row r="70" spans="1:9" s="40" customFormat="1" ht="15" x14ac:dyDescent="0.2">
      <c r="A70" s="39"/>
      <c r="B70" s="47" t="s">
        <v>54</v>
      </c>
      <c r="C70" s="48" t="s">
        <v>55</v>
      </c>
      <c r="D70" s="48"/>
      <c r="E70" s="48"/>
      <c r="F70" s="45"/>
    </row>
    <row r="71" spans="1:9" s="40" customFormat="1" ht="15" x14ac:dyDescent="0.2">
      <c r="A71" s="39"/>
      <c r="B71" s="49" t="s">
        <v>56</v>
      </c>
      <c r="C71" s="49" t="s">
        <v>57</v>
      </c>
      <c r="D71" s="49"/>
      <c r="E71" s="47"/>
      <c r="F71" s="45"/>
    </row>
    <row r="72" spans="1:9" s="40" customFormat="1" ht="15" x14ac:dyDescent="0.2">
      <c r="A72" s="39"/>
      <c r="B72" s="50" t="s">
        <v>58</v>
      </c>
      <c r="C72" s="49" t="s">
        <v>59</v>
      </c>
      <c r="D72" s="49"/>
      <c r="E72" s="47"/>
      <c r="F72" s="45"/>
    </row>
    <row r="73" spans="1:9" s="40" customFormat="1" ht="15" x14ac:dyDescent="0.2">
      <c r="B73" s="51" t="s">
        <v>60</v>
      </c>
      <c r="C73" s="46"/>
      <c r="D73" s="46"/>
      <c r="E73" s="45"/>
      <c r="F73" s="45"/>
    </row>
    <row r="74" spans="1:9" s="40" customFormat="1" x14ac:dyDescent="0.2"/>
    <row r="75" spans="1:9" s="40" customFormat="1" x14ac:dyDescent="0.2"/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2022-02-03T17:20:11Z</cp:lastPrinted>
  <dcterms:created xsi:type="dcterms:W3CDTF">2019-12-03T19:09:42Z</dcterms:created>
  <dcterms:modified xsi:type="dcterms:W3CDTF">2022-02-03T17:20:50Z</dcterms:modified>
</cp:coreProperties>
</file>